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byers_000\SkyDrive\Documents\GTC\"/>
    </mc:Choice>
  </mc:AlternateContent>
  <bookViews>
    <workbookView xWindow="0" yWindow="0" windowWidth="17625" windowHeight="10050"/>
  </bookViews>
  <sheets>
    <sheet name="Dice Analysi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1" l="1"/>
  <c r="H4" i="1" l="1"/>
  <c r="H24" i="1"/>
  <c r="H19" i="1"/>
  <c r="H9" i="1"/>
  <c r="H29" i="1"/>
  <c r="H2" i="1"/>
  <c r="H7" i="1"/>
  <c r="H5" i="1"/>
  <c r="H11" i="1"/>
  <c r="H18" i="1"/>
  <c r="H6" i="1"/>
  <c r="H27" i="1"/>
  <c r="H23" i="1"/>
  <c r="H28" i="1"/>
  <c r="H30" i="1"/>
  <c r="H3" i="1"/>
  <c r="E17" i="1"/>
  <c r="H17" i="1"/>
  <c r="H8" i="1"/>
  <c r="E10" i="1"/>
  <c r="H10" i="1"/>
  <c r="H22" i="1"/>
  <c r="H21" i="1"/>
  <c r="H13" i="1"/>
  <c r="H20" i="1"/>
  <c r="H26" i="1"/>
  <c r="H25" i="1"/>
  <c r="H16" i="1"/>
  <c r="H15" i="1"/>
</calcChain>
</file>

<file path=xl/sharedStrings.xml><?xml version="1.0" encoding="utf-8"?>
<sst xmlns="http://schemas.openxmlformats.org/spreadsheetml/2006/main" count="168" uniqueCount="96">
  <si>
    <t>Casino</t>
  </si>
  <si>
    <t>Location</t>
  </si>
  <si>
    <t>Color</t>
  </si>
  <si>
    <t>Texas Station</t>
  </si>
  <si>
    <t>Red, Clear</t>
  </si>
  <si>
    <t>Edge Length, Single Die (mm)</t>
  </si>
  <si>
    <t>Weight, Pair (grams)</t>
  </si>
  <si>
    <t>Main Street Station</t>
  </si>
  <si>
    <t>Red, Sanded</t>
  </si>
  <si>
    <t>Cancelled</t>
  </si>
  <si>
    <t>Beau Rivage</t>
  </si>
  <si>
    <t>Serial</t>
  </si>
  <si>
    <t>1402, 1419</t>
  </si>
  <si>
    <t>Bally’s</t>
  </si>
  <si>
    <t>Las Vegas Strip</t>
  </si>
  <si>
    <t>Orleans</t>
  </si>
  <si>
    <t xml:space="preserve">Las Vegas Downtown </t>
  </si>
  <si>
    <t xml:space="preserve">Mandalay Bay </t>
  </si>
  <si>
    <t>Pressed Circle 4</t>
  </si>
  <si>
    <t>Drilled 4, Surface</t>
  </si>
  <si>
    <t>Pressed Circle 6</t>
  </si>
  <si>
    <t>Drilled 2 and 4, Surface</t>
  </si>
  <si>
    <t>Gold Coast</t>
  </si>
  <si>
    <t>4927, 4938</t>
  </si>
  <si>
    <t>Paris</t>
  </si>
  <si>
    <t>Harrah’s</t>
  </si>
  <si>
    <t>M799</t>
  </si>
  <si>
    <t xml:space="preserve">Planet Hollywood </t>
  </si>
  <si>
    <t>Red Rock</t>
  </si>
  <si>
    <t>Blue, Clear</t>
  </si>
  <si>
    <t>Pressed Circle 5</t>
  </si>
  <si>
    <t>Cal Neva</t>
  </si>
  <si>
    <t>No</t>
  </si>
  <si>
    <t>393, 400</t>
  </si>
  <si>
    <t>Rio</t>
  </si>
  <si>
    <t>1473, 1497</t>
  </si>
  <si>
    <t xml:space="preserve">Bally’s </t>
  </si>
  <si>
    <t>1487, 1495</t>
  </si>
  <si>
    <t xml:space="preserve">Bellagio </t>
  </si>
  <si>
    <t>Purple, Sanded</t>
  </si>
  <si>
    <t>Generic</t>
  </si>
  <si>
    <t>Saffron, Clear</t>
  </si>
  <si>
    <t>17.8 (8.88, 8.92)</t>
  </si>
  <si>
    <t>None</t>
  </si>
  <si>
    <t xml:space="preserve">Four Queens </t>
  </si>
  <si>
    <t>Green, Clear</t>
  </si>
  <si>
    <t>Dark Red, Clear</t>
  </si>
  <si>
    <t>Railroad Pass</t>
  </si>
  <si>
    <t>Henderson, Nevada</t>
  </si>
  <si>
    <t>Golden Nugget</t>
  </si>
  <si>
    <t>Fiesta</t>
  </si>
  <si>
    <t>CasinoSupply.com</t>
  </si>
  <si>
    <t>Scratch (Scored) 4</t>
  </si>
  <si>
    <t>1713, 1730</t>
  </si>
  <si>
    <t>38.15  19.09  19.06</t>
  </si>
  <si>
    <t>38.02  19.01  19.01</t>
  </si>
  <si>
    <t>38.24  19.12  19.12</t>
  </si>
  <si>
    <t>39.30  19.64  19.65</t>
  </si>
  <si>
    <t>39.30  19.65  19.65</t>
  </si>
  <si>
    <t>39.31  19.65 19.66</t>
  </si>
  <si>
    <t>39.27 19.63  19.64</t>
  </si>
  <si>
    <t>GTC</t>
  </si>
  <si>
    <t>Biloxi, MS</t>
  </si>
  <si>
    <t>Reno, Nevada</t>
  </si>
  <si>
    <t>Las Vegas North</t>
  </si>
  <si>
    <t>Las Vegas West of Strip</t>
  </si>
  <si>
    <t xml:space="preserve">Las Vegas West of Strip </t>
  </si>
  <si>
    <t>Las Vegas West</t>
  </si>
  <si>
    <t xml:space="preserve">Las Vegas West </t>
  </si>
  <si>
    <t>eBay</t>
  </si>
  <si>
    <t>39.40  19.70  19.70</t>
  </si>
  <si>
    <t>39.22  19.61  19.61</t>
  </si>
  <si>
    <t>39.40  19.71 19.69</t>
  </si>
  <si>
    <t>38.54  19.27  19.27</t>
  </si>
  <si>
    <t>39.28  19.63  19.65</t>
  </si>
  <si>
    <t>38.22  19.12  19.10</t>
  </si>
  <si>
    <t>39.20  19.60  19.60</t>
  </si>
  <si>
    <t>38.32  19.16 19.16</t>
  </si>
  <si>
    <t>38.26  19.13  19.13</t>
  </si>
  <si>
    <t>39.24  19.62  19.62</t>
  </si>
  <si>
    <t xml:space="preserve">38.20  19.10  19.10 </t>
  </si>
  <si>
    <t>38.22  19.11  19.11</t>
  </si>
  <si>
    <t>38.30  19.16  19.13</t>
  </si>
  <si>
    <t>Single Die</t>
  </si>
  <si>
    <t>Cosmopolitan</t>
  </si>
  <si>
    <t>38.16. 19.04. 19.04</t>
  </si>
  <si>
    <t>214. 179</t>
  </si>
  <si>
    <t>Purple, Clear</t>
  </si>
  <si>
    <t>38.26. 19.14. 19.12</t>
  </si>
  <si>
    <t>5701 5854</t>
  </si>
  <si>
    <t>39.26. 19.64. 19.62</t>
  </si>
  <si>
    <t>332. 191</t>
  </si>
  <si>
    <t>39.27. 19.64. 19.63</t>
  </si>
  <si>
    <t>8653. 8680</t>
  </si>
  <si>
    <t>Golden Touch</t>
  </si>
  <si>
    <t>39.20  19.60  19.50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</si>
</sst>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0" fontId="2" fillId="0" borderId="0" xfId="0" applyFont="1"/>
  </cellXfs>
  <cellStyles count="1">
    <cellStyle name="Normal" xfId="0" builtinId="0"/>
  </cellStyles>
  <dxfs count="3">
    <dxf>
      <numFmt numFmtId="2" formatCode="0.0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H30" totalsRowShown="0" headerRowDxfId="2">
  <autoFilter ref="A1:H30"/>
  <sortState ref="A2:I29">
    <sortCondition ref="A1:A29"/>
  </sortState>
  <tableColumns count="8">
    <tableColumn id="1" name="Casino"/>
    <tableColumn id="2" name="Location"/>
    <tableColumn id="3" name="Color"/>
    <tableColumn id="4" name="Edge Length, Single Die (mm)"/>
    <tableColumn id="5" name="Weight, Pair (grams)"/>
    <tableColumn id="6" name="Cancelled"/>
    <tableColumn id="7" name="Serial" dataDxfId="1"/>
    <tableColumn id="8" name="Single Die" dataDxfId="0">
      <calculatedColumnFormula>E2/2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Normal="150" zoomScaleSheetLayoutView="100" workbookViewId="0">
      <pane xSplit="1" ySplit="1" topLeftCell="B2" activePane="bottomRight" state="frozen"/>
      <selection activeCell="A2" sqref="A2"/>
      <selection pane="topRight" activeCell="D1" sqref="D1"/>
      <selection pane="bottomLeft" activeCell="A10" sqref="A10"/>
      <selection pane="bottomRight" activeCell="E13" sqref="E13"/>
    </sheetView>
  </sheetViews>
  <sheetFormatPr defaultRowHeight="15" x14ac:dyDescent="0.25"/>
  <cols>
    <col min="1" max="1" width="18.5703125" customWidth="1"/>
    <col min="2" max="2" width="21.28515625" customWidth="1"/>
    <col min="3" max="3" width="16.140625" customWidth="1"/>
    <col min="4" max="4" width="29" customWidth="1"/>
    <col min="5" max="5" width="21.28515625" customWidth="1"/>
    <col min="6" max="6" width="20.7109375" customWidth="1"/>
    <col min="7" max="7" width="12.7109375" style="3" customWidth="1"/>
    <col min="8" max="8" width="11.28515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5</v>
      </c>
      <c r="E1" s="1" t="s">
        <v>6</v>
      </c>
      <c r="F1" s="1" t="s">
        <v>9</v>
      </c>
      <c r="G1" s="2" t="s">
        <v>11</v>
      </c>
      <c r="H1" s="6" t="s">
        <v>83</v>
      </c>
    </row>
    <row r="2" spans="1:8" x14ac:dyDescent="0.25">
      <c r="A2" t="s">
        <v>13</v>
      </c>
      <c r="B2" t="s">
        <v>14</v>
      </c>
      <c r="C2" t="s">
        <v>39</v>
      </c>
      <c r="D2" t="s">
        <v>58</v>
      </c>
      <c r="E2" s="5">
        <v>19.3</v>
      </c>
      <c r="F2" t="s">
        <v>32</v>
      </c>
      <c r="G2" s="3" t="s">
        <v>35</v>
      </c>
      <c r="H2" s="5">
        <f t="shared" ref="H2:H11" si="0">E2/2</f>
        <v>9.65</v>
      </c>
    </row>
    <row r="3" spans="1:8" x14ac:dyDescent="0.25">
      <c r="A3" t="s">
        <v>13</v>
      </c>
      <c r="B3" t="s">
        <v>14</v>
      </c>
      <c r="C3" t="s">
        <v>8</v>
      </c>
      <c r="D3" t="s">
        <v>58</v>
      </c>
      <c r="E3" s="5">
        <v>19.100000000000001</v>
      </c>
      <c r="F3" t="s">
        <v>19</v>
      </c>
      <c r="G3" s="3">
        <v>3864</v>
      </c>
      <c r="H3" s="5">
        <f t="shared" si="0"/>
        <v>9.5500000000000007</v>
      </c>
    </row>
    <row r="4" spans="1:8" x14ac:dyDescent="0.25">
      <c r="A4" t="s">
        <v>13</v>
      </c>
      <c r="B4" t="s">
        <v>14</v>
      </c>
      <c r="C4" t="s">
        <v>8</v>
      </c>
      <c r="D4" t="s">
        <v>92</v>
      </c>
      <c r="E4">
        <v>19.16</v>
      </c>
      <c r="F4" t="s">
        <v>18</v>
      </c>
      <c r="G4" s="3" t="s">
        <v>93</v>
      </c>
      <c r="H4" s="5">
        <f t="shared" si="0"/>
        <v>9.58</v>
      </c>
    </row>
    <row r="5" spans="1:8" x14ac:dyDescent="0.25">
      <c r="A5" t="s">
        <v>36</v>
      </c>
      <c r="B5" t="s">
        <v>14</v>
      </c>
      <c r="C5" t="s">
        <v>39</v>
      </c>
      <c r="D5" t="s">
        <v>70</v>
      </c>
      <c r="E5" s="5">
        <v>19.28</v>
      </c>
      <c r="F5" t="s">
        <v>32</v>
      </c>
      <c r="G5" s="3" t="s">
        <v>37</v>
      </c>
      <c r="H5" s="5">
        <f t="shared" si="0"/>
        <v>9.64</v>
      </c>
    </row>
    <row r="6" spans="1:8" x14ac:dyDescent="0.25">
      <c r="A6" t="s">
        <v>10</v>
      </c>
      <c r="B6" t="s">
        <v>62</v>
      </c>
      <c r="C6" t="s">
        <v>4</v>
      </c>
      <c r="D6" t="s">
        <v>71</v>
      </c>
      <c r="E6" s="5">
        <v>19.27</v>
      </c>
      <c r="F6" t="s">
        <v>20</v>
      </c>
      <c r="G6" s="3">
        <v>892</v>
      </c>
      <c r="H6" s="5">
        <f t="shared" si="0"/>
        <v>9.6349999999999998</v>
      </c>
    </row>
    <row r="7" spans="1:8" x14ac:dyDescent="0.25">
      <c r="A7" t="s">
        <v>38</v>
      </c>
      <c r="B7" t="s">
        <v>14</v>
      </c>
      <c r="C7" t="s">
        <v>4</v>
      </c>
      <c r="D7" t="s">
        <v>72</v>
      </c>
      <c r="E7" s="5">
        <v>19.3</v>
      </c>
      <c r="F7" t="s">
        <v>30</v>
      </c>
      <c r="G7" s="3">
        <v>3494</v>
      </c>
      <c r="H7" s="5">
        <f t="shared" si="0"/>
        <v>9.65</v>
      </c>
    </row>
    <row r="8" spans="1:8" x14ac:dyDescent="0.25">
      <c r="A8" t="s">
        <v>31</v>
      </c>
      <c r="B8" t="s">
        <v>63</v>
      </c>
      <c r="C8" t="s">
        <v>8</v>
      </c>
      <c r="D8" t="s">
        <v>73</v>
      </c>
      <c r="E8" s="5">
        <v>18.3</v>
      </c>
      <c r="F8" t="s">
        <v>32</v>
      </c>
      <c r="G8" s="3" t="s">
        <v>33</v>
      </c>
      <c r="H8" s="5">
        <f t="shared" si="0"/>
        <v>9.15</v>
      </c>
    </row>
    <row r="9" spans="1:8" x14ac:dyDescent="0.25">
      <c r="A9" t="s">
        <v>84</v>
      </c>
      <c r="B9" t="s">
        <v>14</v>
      </c>
      <c r="C9" t="s">
        <v>87</v>
      </c>
      <c r="D9" t="s">
        <v>85</v>
      </c>
      <c r="E9">
        <v>17.66</v>
      </c>
      <c r="F9" t="s">
        <v>18</v>
      </c>
      <c r="G9" s="3" t="s">
        <v>86</v>
      </c>
      <c r="H9" s="5">
        <f t="shared" si="0"/>
        <v>8.83</v>
      </c>
    </row>
    <row r="10" spans="1:8" x14ac:dyDescent="0.25">
      <c r="A10" t="s">
        <v>50</v>
      </c>
      <c r="B10" t="s">
        <v>64</v>
      </c>
      <c r="C10" t="s">
        <v>4</v>
      </c>
      <c r="D10" t="s">
        <v>54</v>
      </c>
      <c r="E10" s="5">
        <f>8.92*2</f>
        <v>17.84</v>
      </c>
      <c r="F10" t="s">
        <v>18</v>
      </c>
      <c r="G10" s="3" t="s">
        <v>53</v>
      </c>
      <c r="H10" s="5">
        <f t="shared" si="0"/>
        <v>8.92</v>
      </c>
    </row>
    <row r="11" spans="1:8" x14ac:dyDescent="0.25">
      <c r="A11" t="s">
        <v>44</v>
      </c>
      <c r="B11" t="s">
        <v>16</v>
      </c>
      <c r="C11" t="s">
        <v>45</v>
      </c>
      <c r="D11" t="s">
        <v>74</v>
      </c>
      <c r="E11" s="5">
        <v>19.28</v>
      </c>
      <c r="F11" t="s">
        <v>18</v>
      </c>
      <c r="G11" s="3">
        <v>355</v>
      </c>
      <c r="H11" s="5">
        <f t="shared" si="0"/>
        <v>9.64</v>
      </c>
    </row>
    <row r="12" spans="1:8" x14ac:dyDescent="0.25">
      <c r="A12" t="s">
        <v>40</v>
      </c>
      <c r="B12" t="s">
        <v>69</v>
      </c>
      <c r="C12" t="s">
        <v>41</v>
      </c>
      <c r="D12" t="s">
        <v>82</v>
      </c>
      <c r="E12" s="4" t="s">
        <v>42</v>
      </c>
      <c r="F12" t="s">
        <v>32</v>
      </c>
      <c r="G12" s="3" t="s">
        <v>43</v>
      </c>
      <c r="H12" s="5"/>
    </row>
    <row r="13" spans="1:8" x14ac:dyDescent="0.25">
      <c r="A13" t="s">
        <v>40</v>
      </c>
      <c r="B13" t="s">
        <v>61</v>
      </c>
      <c r="C13" t="s">
        <v>4</v>
      </c>
      <c r="D13" t="s">
        <v>95</v>
      </c>
      <c r="E13" s="5">
        <v>17.920000000000002</v>
      </c>
      <c r="F13" t="s">
        <v>32</v>
      </c>
      <c r="G13" s="3" t="s">
        <v>43</v>
      </c>
      <c r="H13" s="5">
        <f t="shared" ref="H13:H30" si="1">E13/2</f>
        <v>8.9600000000000009</v>
      </c>
    </row>
    <row r="14" spans="1:8" x14ac:dyDescent="0.25">
      <c r="A14" t="s">
        <v>40</v>
      </c>
      <c r="B14" t="s">
        <v>94</v>
      </c>
      <c r="C14" t="s">
        <v>4</v>
      </c>
      <c r="D14" t="s">
        <v>78</v>
      </c>
      <c r="E14" s="5">
        <v>17.88</v>
      </c>
      <c r="F14" t="s">
        <v>32</v>
      </c>
      <c r="G14" s="3">
        <v>153</v>
      </c>
      <c r="H14" s="5">
        <f>E14/2</f>
        <v>8.94</v>
      </c>
    </row>
    <row r="15" spans="1:8" x14ac:dyDescent="0.25">
      <c r="A15" t="s">
        <v>40</v>
      </c>
      <c r="B15" t="s">
        <v>51</v>
      </c>
      <c r="C15" t="s">
        <v>8</v>
      </c>
      <c r="D15" t="s">
        <v>55</v>
      </c>
      <c r="E15" s="5">
        <v>16.32</v>
      </c>
      <c r="F15" t="s">
        <v>32</v>
      </c>
      <c r="G15" s="3" t="s">
        <v>43</v>
      </c>
      <c r="H15" s="5">
        <f t="shared" si="1"/>
        <v>8.16</v>
      </c>
    </row>
    <row r="16" spans="1:8" x14ac:dyDescent="0.25">
      <c r="A16" t="s">
        <v>22</v>
      </c>
      <c r="B16" t="s">
        <v>65</v>
      </c>
      <c r="C16" t="s">
        <v>4</v>
      </c>
      <c r="D16" t="s">
        <v>75</v>
      </c>
      <c r="E16" s="5">
        <v>17.68</v>
      </c>
      <c r="F16" t="s">
        <v>18</v>
      </c>
      <c r="G16" s="3" t="s">
        <v>23</v>
      </c>
      <c r="H16" s="5">
        <f t="shared" si="1"/>
        <v>8.84</v>
      </c>
    </row>
    <row r="17" spans="1:8" x14ac:dyDescent="0.25">
      <c r="A17" t="s">
        <v>49</v>
      </c>
      <c r="B17" t="s">
        <v>16</v>
      </c>
      <c r="C17" t="s">
        <v>4</v>
      </c>
      <c r="D17" t="s">
        <v>58</v>
      </c>
      <c r="E17" s="5">
        <f>9.51*2</f>
        <v>19.02</v>
      </c>
      <c r="F17" t="s">
        <v>30</v>
      </c>
      <c r="G17" s="3">
        <v>968</v>
      </c>
      <c r="H17" s="5">
        <f t="shared" si="1"/>
        <v>9.51</v>
      </c>
    </row>
    <row r="18" spans="1:8" x14ac:dyDescent="0.25">
      <c r="A18" t="s">
        <v>25</v>
      </c>
      <c r="B18" t="s">
        <v>14</v>
      </c>
      <c r="C18" t="s">
        <v>8</v>
      </c>
      <c r="D18" t="s">
        <v>76</v>
      </c>
      <c r="E18" s="5">
        <v>19.28</v>
      </c>
      <c r="F18" t="s">
        <v>18</v>
      </c>
      <c r="G18" s="3" t="s">
        <v>26</v>
      </c>
      <c r="H18" s="5">
        <f t="shared" si="1"/>
        <v>9.64</v>
      </c>
    </row>
    <row r="19" spans="1:8" x14ac:dyDescent="0.25">
      <c r="A19" t="s">
        <v>25</v>
      </c>
      <c r="B19" t="s">
        <v>14</v>
      </c>
      <c r="C19" t="s">
        <v>46</v>
      </c>
      <c r="D19" t="s">
        <v>88</v>
      </c>
      <c r="E19">
        <v>17.64</v>
      </c>
      <c r="F19" t="s">
        <v>19</v>
      </c>
      <c r="G19" s="3" t="s">
        <v>89</v>
      </c>
      <c r="H19" s="5">
        <f t="shared" si="1"/>
        <v>8.82</v>
      </c>
    </row>
    <row r="20" spans="1:8" x14ac:dyDescent="0.25">
      <c r="A20" t="s">
        <v>7</v>
      </c>
      <c r="B20" t="s">
        <v>16</v>
      </c>
      <c r="C20" t="s">
        <v>8</v>
      </c>
      <c r="D20" t="s">
        <v>77</v>
      </c>
      <c r="E20" s="5">
        <v>17.760000000000002</v>
      </c>
      <c r="F20" t="s">
        <v>21</v>
      </c>
      <c r="G20" s="3" t="s">
        <v>12</v>
      </c>
      <c r="H20" s="5">
        <f t="shared" si="1"/>
        <v>8.8800000000000008</v>
      </c>
    </row>
    <row r="21" spans="1:8" x14ac:dyDescent="0.25">
      <c r="A21" t="s">
        <v>17</v>
      </c>
      <c r="B21" t="s">
        <v>14</v>
      </c>
      <c r="C21" t="s">
        <v>4</v>
      </c>
      <c r="D21" t="s">
        <v>78</v>
      </c>
      <c r="E21" s="5">
        <v>17.8</v>
      </c>
      <c r="F21" t="s">
        <v>18</v>
      </c>
      <c r="G21" s="3">
        <v>773</v>
      </c>
      <c r="H21" s="5">
        <f t="shared" si="1"/>
        <v>8.9</v>
      </c>
    </row>
    <row r="22" spans="1:8" x14ac:dyDescent="0.25">
      <c r="A22" t="s">
        <v>15</v>
      </c>
      <c r="B22" t="s">
        <v>66</v>
      </c>
      <c r="C22" t="s">
        <v>8</v>
      </c>
      <c r="D22" t="s">
        <v>56</v>
      </c>
      <c r="E22" s="5">
        <v>17.84</v>
      </c>
      <c r="F22" t="s">
        <v>52</v>
      </c>
      <c r="G22" s="3">
        <v>2127</v>
      </c>
      <c r="H22" s="5">
        <f t="shared" si="1"/>
        <v>8.92</v>
      </c>
    </row>
    <row r="23" spans="1:8" x14ac:dyDescent="0.25">
      <c r="A23" t="s">
        <v>24</v>
      </c>
      <c r="B23" t="s">
        <v>14</v>
      </c>
      <c r="C23" t="s">
        <v>8</v>
      </c>
      <c r="D23" t="s">
        <v>79</v>
      </c>
      <c r="E23" s="5">
        <v>19.2</v>
      </c>
      <c r="F23" t="s">
        <v>18</v>
      </c>
      <c r="G23" s="3">
        <v>492</v>
      </c>
      <c r="H23" s="5">
        <f t="shared" si="1"/>
        <v>9.6</v>
      </c>
    </row>
    <row r="24" spans="1:8" x14ac:dyDescent="0.25">
      <c r="A24" t="s">
        <v>24</v>
      </c>
      <c r="B24" t="s">
        <v>14</v>
      </c>
      <c r="C24" t="s">
        <v>8</v>
      </c>
      <c r="D24" t="s">
        <v>90</v>
      </c>
      <c r="E24">
        <v>19.16</v>
      </c>
      <c r="F24" t="s">
        <v>18</v>
      </c>
      <c r="G24" s="3" t="s">
        <v>91</v>
      </c>
      <c r="H24" s="5">
        <f t="shared" si="1"/>
        <v>9.58</v>
      </c>
    </row>
    <row r="25" spans="1:8" x14ac:dyDescent="0.25">
      <c r="A25" t="s">
        <v>27</v>
      </c>
      <c r="B25" t="s">
        <v>14</v>
      </c>
      <c r="C25" t="s">
        <v>4</v>
      </c>
      <c r="D25" t="s">
        <v>56</v>
      </c>
      <c r="E25" s="5">
        <v>17.739999999999998</v>
      </c>
      <c r="F25" t="s">
        <v>18</v>
      </c>
      <c r="G25" s="3">
        <v>1985</v>
      </c>
      <c r="H25" s="5">
        <f t="shared" si="1"/>
        <v>8.8699999999999992</v>
      </c>
    </row>
    <row r="26" spans="1:8" x14ac:dyDescent="0.25">
      <c r="A26" t="s">
        <v>47</v>
      </c>
      <c r="B26" t="s">
        <v>48</v>
      </c>
      <c r="C26" t="s">
        <v>46</v>
      </c>
      <c r="D26" t="s">
        <v>80</v>
      </c>
      <c r="E26" s="5">
        <v>17.760000000000002</v>
      </c>
      <c r="F26" t="s">
        <v>30</v>
      </c>
      <c r="G26" s="3">
        <v>507</v>
      </c>
      <c r="H26" s="5">
        <f t="shared" si="1"/>
        <v>8.8800000000000008</v>
      </c>
    </row>
    <row r="27" spans="1:8" x14ac:dyDescent="0.25">
      <c r="A27" t="s">
        <v>28</v>
      </c>
      <c r="B27" t="s">
        <v>67</v>
      </c>
      <c r="C27" t="s">
        <v>29</v>
      </c>
      <c r="D27" t="s">
        <v>81</v>
      </c>
      <c r="E27" s="5">
        <v>19.22</v>
      </c>
      <c r="F27" t="s">
        <v>30</v>
      </c>
      <c r="G27" s="3">
        <v>374</v>
      </c>
      <c r="H27" s="5">
        <f t="shared" si="1"/>
        <v>9.61</v>
      </c>
    </row>
    <row r="28" spans="1:8" x14ac:dyDescent="0.25">
      <c r="A28" t="s">
        <v>28</v>
      </c>
      <c r="B28" t="s">
        <v>68</v>
      </c>
      <c r="C28" t="s">
        <v>4</v>
      </c>
      <c r="D28" t="s">
        <v>57</v>
      </c>
      <c r="E28" s="5">
        <v>19.2</v>
      </c>
      <c r="F28" t="s">
        <v>30</v>
      </c>
      <c r="G28" s="3">
        <v>7037</v>
      </c>
      <c r="H28" s="5">
        <f t="shared" si="1"/>
        <v>9.6</v>
      </c>
    </row>
    <row r="29" spans="1:8" x14ac:dyDescent="0.25">
      <c r="A29" t="s">
        <v>34</v>
      </c>
      <c r="B29" t="s">
        <v>65</v>
      </c>
      <c r="C29" t="s">
        <v>8</v>
      </c>
      <c r="D29" t="s">
        <v>59</v>
      </c>
      <c r="E29" s="5">
        <v>19.579999999999998</v>
      </c>
      <c r="F29" t="s">
        <v>18</v>
      </c>
      <c r="G29" s="3">
        <v>468</v>
      </c>
      <c r="H29" s="5">
        <f t="shared" si="1"/>
        <v>9.7899999999999991</v>
      </c>
    </row>
    <row r="30" spans="1:8" x14ac:dyDescent="0.25">
      <c r="A30" t="s">
        <v>3</v>
      </c>
      <c r="B30" t="s">
        <v>64</v>
      </c>
      <c r="C30" t="s">
        <v>4</v>
      </c>
      <c r="D30" t="s">
        <v>60</v>
      </c>
      <c r="E30" s="5">
        <v>19.170000000000002</v>
      </c>
      <c r="F30" t="s">
        <v>18</v>
      </c>
      <c r="G30" s="3">
        <v>327</v>
      </c>
      <c r="H30" s="5">
        <f t="shared" si="1"/>
        <v>9.5850000000000009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Dice Analysis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Byers</dc:creator>
  <cp:lastModifiedBy>byersjt@yahoo.com</cp:lastModifiedBy>
  <dcterms:created xsi:type="dcterms:W3CDTF">2018-11-20T10:45:55Z</dcterms:created>
  <dcterms:modified xsi:type="dcterms:W3CDTF">2019-01-09T03:00:20Z</dcterms:modified>
</cp:coreProperties>
</file>